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передвижной стойк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62913" iterateDelta="1E-4"/>
</workbook>
</file>

<file path=xl/calcChain.xml><?xml version="1.0" encoding="utf-8"?>
<calcChain xmlns="http://schemas.openxmlformats.org/spreadsheetml/2006/main">
  <c r="F14" i="1" l="1"/>
  <c r="G15" i="1"/>
  <c r="G17" i="1" s="1"/>
  <c r="E15" i="1"/>
  <c r="E16" i="1" s="1"/>
  <c r="D15" i="1"/>
  <c r="D16" i="1" s="1"/>
  <c r="C15" i="1"/>
  <c r="C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<sst xmlns="http://schemas.openxmlformats.org/spreadsheetml/2006/main" count="39" uniqueCount="36">
  <si>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</si>
  <si>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</si>
  <si>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</si>
  <si>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</si>
  <si>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</si>
  <si>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</si>
  <si>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</si>
  <si>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</si>
  <si>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</si>
  <si>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</si>
  <si>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</si>
  <si>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</si>
  <si>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</si>
  <si>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</si>
  <si>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</si>
  <si>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</si>
  <si>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</si>
  <si>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</si>
  <si>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</si>
  <si>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</si>
  <si>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</si>
  <si>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</si>
  <si>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</si>
  <si>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</si>
  <si>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</si>
  <si>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</si>
  <si>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</si>
  <si>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</si>
  <si>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передвижной напольной стойки</t>
  </si>
  <si>
    <t>Стойка для презентационного оборудования</t>
  </si>
  <si>
    <t>31.09.11.120-00000011</t>
  </si>
  <si>
    <t>Дата составления: 17.09.2024</t>
  </si>
  <si>
    <t xml:space="preserve">- максимальный размер диагонали размещаемого оборудования: ≥ 55 и &lt; 60 дюйм;
- общая максимальная нагрузка: ≥ 40 и &lt; 60 кг;
- тип размещаемого оборудования: телевизор;
- количество размещаемых мониторов: 1.00;
- количество полок: &gt; 1;
- вид стойки по конструктивному исполнению: мобильная;
- возможность регулировки по высоте: да;
- возможность поворота: нет;
- возможность наклона: нет;
- наличие кабель-канала: да.
</t>
  </si>
  <si>
    <t>коммерческое предложение от 15.09.2024 № б/н</t>
  </si>
  <si>
    <t>коммерческое предложение от 12.09.2024 № б/н</t>
  </si>
  <si>
    <t>коммерческое предложение от 16.09.2024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</si>
</sst>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8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9" xfId="0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vertical="top"/>
    </xf>
    <xf numFmtId="0" fontId="3" fillId="3" borderId="21" xfId="0" applyFont="1" applyFill="1" applyBorder="1" applyAlignment="1">
      <alignment horizontal="center"/>
    </xf>
    <xf numFmtId="4" fontId="4" fillId="3" borderId="22" xfId="0" applyNumberFormat="1" applyFont="1" applyFill="1" applyBorder="1"/>
    <xf numFmtId="4" fontId="4" fillId="4" borderId="23" xfId="0" applyNumberFormat="1" applyFont="1" applyFill="1" applyBorder="1"/>
    <xf numFmtId="4" fontId="4" fillId="3" borderId="5" xfId="0" applyNumberFormat="1" applyFont="1" applyFill="1" applyBorder="1" applyAlignment="1">
      <alignment vertical="top" wrapText="1"/>
    </xf>
    <xf numFmtId="4" fontId="4" fillId="3" borderId="24" xfId="0" applyNumberFormat="1" applyFont="1" applyFill="1" applyBorder="1"/>
    <xf numFmtId="4" fontId="4" fillId="3" borderId="25" xfId="0" applyNumberFormat="1" applyFont="1" applyFill="1" applyBorder="1"/>
    <xf numFmtId="4" fontId="4" fillId="3" borderId="2" xfId="0" applyNumberFormat="1" applyFont="1" applyFill="1" applyBorder="1" applyAlignment="1">
      <alignment vertical="top" wrapText="1"/>
    </xf>
    <xf numFmtId="0" fontId="4" fillId="0" borderId="28" xfId="0" applyFont="1" applyBorder="1" applyAlignment="1">
      <alignment horizontal="center"/>
    </xf>
    <xf numFmtId="4" fontId="4" fillId="3" borderId="30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vertical="top" wrapText="1"/>
    </xf>
    <xf numFmtId="4" fontId="6" fillId="0" borderId="31" xfId="0" applyNumberFormat="1" applyFont="1" applyBorder="1" applyAlignment="1">
      <alignment horizontal="righ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3" fillId="0" borderId="26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49" fontId="10" fillId="3" borderId="27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5" zoomScaleNormal="175" zoomScaleSheetLayoutView="100" workbookViewId="0">
      <selection activeCell="B22" sqref="B22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6" t="s">
        <v>19</v>
      </c>
      <c r="E6" s="56"/>
      <c r="F6" s="56"/>
      <c r="G6" s="56"/>
      <c r="H6" s="1"/>
      <c r="I6" s="1"/>
      <c r="J6" s="3"/>
      <c r="K6" s="3"/>
    </row>
    <row r="7" spans="1:11" s="6" customFormat="1" ht="47.25" customHeight="1" x14ac:dyDescent="0.2">
      <c r="A7" s="57" t="s">
        <v>17</v>
      </c>
      <c r="B7" s="57"/>
      <c r="C7" s="57"/>
      <c r="D7" s="57" t="s">
        <v>18</v>
      </c>
      <c r="E7" s="57"/>
      <c r="F7" s="57"/>
      <c r="G7" s="57"/>
      <c r="H7" s="5"/>
      <c r="I7" s="5"/>
    </row>
    <row r="8" spans="1:11" s="8" customFormat="1" ht="31.5" customHeight="1" x14ac:dyDescent="0.2">
      <c r="A8" s="59" t="s">
        <v>9</v>
      </c>
      <c r="B8" s="59"/>
      <c r="C8" s="59"/>
      <c r="D8" s="58" t="s">
        <v>28</v>
      </c>
      <c r="E8" s="58"/>
      <c r="F8" s="58"/>
      <c r="G8" s="58"/>
      <c r="H8" s="31"/>
      <c r="I8" s="7"/>
    </row>
    <row r="9" spans="1:11" ht="15" x14ac:dyDescent="0.25">
      <c r="A9" s="9" t="s">
        <v>0</v>
      </c>
      <c r="B9" s="11"/>
      <c r="C9" s="52" t="s">
        <v>1</v>
      </c>
      <c r="D9" s="52"/>
      <c r="E9" s="52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4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6">
        <v>1</v>
      </c>
      <c r="C11" s="53" t="s">
        <v>29</v>
      </c>
      <c r="D11" s="53"/>
      <c r="E11" s="53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1">
        <v>4</v>
      </c>
      <c r="C12" s="62"/>
      <c r="D12" s="62"/>
      <c r="E12" s="30" t="s">
        <v>27</v>
      </c>
      <c r="F12" s="54" t="s">
        <v>30</v>
      </c>
      <c r="G12" s="35" t="s">
        <v>4</v>
      </c>
    </row>
    <row r="13" spans="1:11" s="34" customFormat="1" ht="106.5" customHeight="1" x14ac:dyDescent="0.2">
      <c r="A13" s="29" t="s">
        <v>24</v>
      </c>
      <c r="B13" s="63" t="s">
        <v>32</v>
      </c>
      <c r="C13" s="64"/>
      <c r="D13" s="64"/>
      <c r="E13" s="65"/>
      <c r="F13" s="55"/>
      <c r="G13" s="35" t="s">
        <v>4</v>
      </c>
    </row>
    <row r="14" spans="1:11" s="34" customFormat="1" ht="15" x14ac:dyDescent="0.2">
      <c r="A14" s="29" t="s">
        <v>25</v>
      </c>
      <c r="B14" s="48"/>
      <c r="C14" s="45">
        <v>14050</v>
      </c>
      <c r="D14" s="43">
        <v>14050</v>
      </c>
      <c r="E14" s="40">
        <v>13900</v>
      </c>
      <c r="F14" s="15">
        <f>ROUND(SUM(C14:E14)/3,2)</f>
        <v>14000</v>
      </c>
      <c r="G14" s="36">
        <v>14000</v>
      </c>
    </row>
    <row r="15" spans="1:11" s="34" customFormat="1" ht="15.75" thickBot="1" x14ac:dyDescent="0.3">
      <c r="A15" s="37" t="s">
        <v>5</v>
      </c>
      <c r="B15" s="51"/>
      <c r="C15" s="41">
        <f>C14*$B12</f>
        <v>56200</v>
      </c>
      <c r="D15" s="42">
        <f>D14*$B12</f>
        <v>56200</v>
      </c>
      <c r="E15" s="38">
        <f>E14*$B12</f>
        <v>55600</v>
      </c>
      <c r="F15" s="38"/>
      <c r="G15" s="39">
        <f>G14*$B12</f>
        <v>56000</v>
      </c>
    </row>
    <row r="16" spans="1:11" ht="13.5" thickBot="1" x14ac:dyDescent="0.25">
      <c r="A16" s="47" t="s">
        <v>6</v>
      </c>
      <c r="B16" s="50"/>
      <c r="C16" s="49">
        <f>C15</f>
        <v>56200</v>
      </c>
      <c r="D16" s="49">
        <f t="shared" ref="D16:E16" si="0">D15</f>
        <v>56200</v>
      </c>
      <c r="E16" s="49">
        <f t="shared" si="0"/>
        <v>55600</v>
      </c>
      <c r="F16" s="16"/>
      <c r="G16" s="16"/>
      <c r="H16" s="3"/>
      <c r="I16" s="3"/>
      <c r="J16" s="3"/>
      <c r="K16" s="3"/>
    </row>
    <row r="17" spans="1:12" s="21" customFormat="1" ht="15" x14ac:dyDescent="0.25">
      <c r="A17" s="22" t="s">
        <v>31</v>
      </c>
      <c r="B17" s="22"/>
      <c r="C17" s="17"/>
      <c r="D17" s="17"/>
      <c r="E17" s="17"/>
      <c r="F17" s="18" t="s">
        <v>11</v>
      </c>
      <c r="G17" s="19">
        <f>G15</f>
        <v>56000</v>
      </c>
      <c r="H17" s="20"/>
      <c r="I17" s="20"/>
      <c r="J17" s="20"/>
      <c r="K17" s="20"/>
      <c r="L17" s="20"/>
    </row>
    <row r="18" spans="1:12" s="21" customFormat="1" ht="15" x14ac:dyDescent="0.25">
      <c r="A18" s="17"/>
      <c r="B18" s="17"/>
      <c r="C18" s="17"/>
      <c r="D18" s="17"/>
      <c r="E18" s="17"/>
      <c r="F18" s="18"/>
      <c r="G18" s="19"/>
      <c r="H18" s="20"/>
      <c r="I18" s="20"/>
      <c r="J18" s="20"/>
      <c r="K18" s="20"/>
      <c r="L18" s="20"/>
    </row>
    <row r="19" spans="1:12" s="23" customFormat="1" ht="15" customHeight="1" x14ac:dyDescent="0.25">
      <c r="A19" s="32" t="s">
        <v>14</v>
      </c>
      <c r="B19" s="60" t="s">
        <v>33</v>
      </c>
      <c r="C19" s="60"/>
      <c r="D19" s="60"/>
      <c r="E19" s="60"/>
      <c r="F19" s="60"/>
      <c r="G19" s="60"/>
      <c r="H19" s="60"/>
    </row>
    <row r="20" spans="1:12" s="23" customFormat="1" ht="15" customHeight="1" x14ac:dyDescent="0.25">
      <c r="A20" s="32" t="s">
        <v>15</v>
      </c>
      <c r="B20" s="60" t="s">
        <v>34</v>
      </c>
      <c r="C20" s="60"/>
      <c r="D20" s="60"/>
      <c r="E20" s="60"/>
      <c r="F20" s="60"/>
      <c r="G20" s="60"/>
      <c r="H20" s="60"/>
    </row>
    <row r="21" spans="1:12" s="23" customFormat="1" ht="15" customHeight="1" x14ac:dyDescent="0.25">
      <c r="A21" s="32" t="s">
        <v>16</v>
      </c>
      <c r="B21" s="60" t="s">
        <v>35</v>
      </c>
      <c r="C21" s="60"/>
      <c r="D21" s="60"/>
      <c r="E21" s="60"/>
      <c r="F21" s="60"/>
      <c r="G21" s="60"/>
      <c r="H21" s="60"/>
    </row>
    <row r="22" spans="1:12" s="21" customFormat="1" ht="15" x14ac:dyDescent="0.25">
      <c r="A22" s="17"/>
      <c r="B22" s="17"/>
      <c r="C22" s="17"/>
      <c r="D22" s="17"/>
      <c r="E22" s="17"/>
      <c r="F22" s="17"/>
      <c r="G22" s="17"/>
    </row>
    <row r="23" spans="1:12" ht="15" x14ac:dyDescent="0.25">
      <c r="A23" s="17" t="s">
        <v>12</v>
      </c>
      <c r="B23" s="17"/>
      <c r="C23" s="24"/>
      <c r="D23" s="24"/>
      <c r="E23" s="24"/>
      <c r="F23" s="24"/>
      <c r="G23" s="18" t="s">
        <v>13</v>
      </c>
      <c r="H23" s="3"/>
      <c r="I23" s="3"/>
      <c r="J23" s="3"/>
      <c r="K23" s="3"/>
    </row>
  </sheetData>
  <sheetProtection selectLockedCells="1" selectUnlockedCells="1"/>
  <mergeCells count="13">
    <mergeCell ref="B19:H19"/>
    <mergeCell ref="B20:H20"/>
    <mergeCell ref="B21:H21"/>
    <mergeCell ref="B12:D12"/>
    <mergeCell ref="B13:E13"/>
    <mergeCell ref="C9:E9"/>
    <mergeCell ref="C11:E11"/>
    <mergeCell ref="F12:F13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2023-10-18T10:49:50Z</cp:lastPrinted>
  <dcterms:created xsi:type="dcterms:W3CDTF">2012-04-02T10:33:59Z</dcterms:created>
  <dcterms:modified xsi:type="dcterms:W3CDTF">2024-09-17T09:46:08Z</dcterms:modified>
</cp:coreProperties>
</file>